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91" i="1" l="1"/>
  <c r="C94" i="1"/>
  <c r="C96" i="1" s="1"/>
  <c r="E58" i="1" l="1"/>
  <c r="E20" i="1" l="1"/>
</calcChain>
</file>

<file path=xl/sharedStrings.xml><?xml version="1.0" encoding="utf-8"?>
<sst xmlns="http://schemas.openxmlformats.org/spreadsheetml/2006/main" count="76" uniqueCount="71">
  <si>
    <t>CODICE ALFANUMERICO</t>
  </si>
  <si>
    <t>IMPORTO</t>
  </si>
  <si>
    <t>DATA CONSEGNA</t>
  </si>
  <si>
    <t>COMUNE DI ALTO SERMENZA</t>
  </si>
  <si>
    <t>AS 20001</t>
  </si>
  <si>
    <t>AS 20002</t>
  </si>
  <si>
    <t>AS 20003</t>
  </si>
  <si>
    <t>AS 20004</t>
  </si>
  <si>
    <t>AS 10001</t>
  </si>
  <si>
    <t>AS 10003</t>
  </si>
  <si>
    <t>AS 10002</t>
  </si>
  <si>
    <t>AS 20005</t>
  </si>
  <si>
    <t>AS 20006</t>
  </si>
  <si>
    <t>AS 20007</t>
  </si>
  <si>
    <t>AS 10004</t>
  </si>
  <si>
    <t>AS 10005</t>
  </si>
  <si>
    <t>AS 10006</t>
  </si>
  <si>
    <t>AS 20008</t>
  </si>
  <si>
    <t>AS 20009</t>
  </si>
  <si>
    <t>AS 20010</t>
  </si>
  <si>
    <t>AS 10007</t>
  </si>
  <si>
    <t>AS 10008</t>
  </si>
  <si>
    <t>AS 10009</t>
  </si>
  <si>
    <t>AS 10010</t>
  </si>
  <si>
    <t>BUONI DA 20 €</t>
  </si>
  <si>
    <t xml:space="preserve">BUONI DA 10 € </t>
  </si>
  <si>
    <t>BUONO 20 €</t>
  </si>
  <si>
    <t>BUONO DA 10 €</t>
  </si>
  <si>
    <t>AS 20011</t>
  </si>
  <si>
    <t>AS 20012</t>
  </si>
  <si>
    <t>AS 10011</t>
  </si>
  <si>
    <t>AS 10012</t>
  </si>
  <si>
    <t>AS 20013</t>
  </si>
  <si>
    <t>AS 20014</t>
  </si>
  <si>
    <t>AS 20015</t>
  </si>
  <si>
    <t>AS 10013</t>
  </si>
  <si>
    <t>AS 10014</t>
  </si>
  <si>
    <t>AS 10015</t>
  </si>
  <si>
    <t>AS 10016</t>
  </si>
  <si>
    <t>AS 20016</t>
  </si>
  <si>
    <t>AS 10017</t>
  </si>
  <si>
    <t>AS 10018</t>
  </si>
  <si>
    <t>AS 10019</t>
  </si>
  <si>
    <t>AS 10020</t>
  </si>
  <si>
    <t>AS 20017</t>
  </si>
  <si>
    <t>AS 20018</t>
  </si>
  <si>
    <t>AS20019</t>
  </si>
  <si>
    <t>AS20020</t>
  </si>
  <si>
    <t>AS 10022</t>
  </si>
  <si>
    <t>AS 10021</t>
  </si>
  <si>
    <t>AS20021</t>
  </si>
  <si>
    <t>AS20022</t>
  </si>
  <si>
    <t>AS 10023</t>
  </si>
  <si>
    <t>AS 10024</t>
  </si>
  <si>
    <t>AS 10025</t>
  </si>
  <si>
    <t>AS 10026</t>
  </si>
  <si>
    <t>AS 20024</t>
  </si>
  <si>
    <t>AS 10027</t>
  </si>
  <si>
    <t>AS 10028</t>
  </si>
  <si>
    <t>AS 10029</t>
  </si>
  <si>
    <t>AS 10030</t>
  </si>
  <si>
    <t>AS 20025</t>
  </si>
  <si>
    <t>AS 10031</t>
  </si>
  <si>
    <t>AS 20026</t>
  </si>
  <si>
    <t>AS 10032</t>
  </si>
  <si>
    <t>AS 20027</t>
  </si>
  <si>
    <t>AS10033</t>
  </si>
  <si>
    <t>AS 20028</t>
  </si>
  <si>
    <t>AS 10034</t>
  </si>
  <si>
    <t xml:space="preserve">TOT BUONI EMESSI </t>
  </si>
  <si>
    <t>BUONO DA 20 €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</si>
</sst>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165" fontId="7" fillId="2" borderId="3" xfId="0" applyNumberFormat="1" applyFont="1" applyFill="1" applyBorder="1"/>
    <xf numFmtId="165" fontId="6" fillId="3" borderId="3" xfId="0" applyNumberFormat="1" applyFont="1" applyFill="1" applyBorder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1" fillId="6" borderId="3" xfId="0" applyNumberFormat="1" applyFont="1" applyFill="1" applyBorder="1" applyAlignment="1">
      <alignment horizontal="center" vertical="center"/>
    </xf>
    <xf numFmtId="0" fontId="0" fillId="0" borderId="3" xfId="0" applyFill="1" applyBorder="1"/>
    <xf numFmtId="0" fontId="1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/>
    </xf>
    <xf numFmtId="164" fontId="10" fillId="0" borderId="0" xfId="0" applyNumberFormat="1" applyFont="1"/>
    <xf numFmtId="165" fontId="10" fillId="0" borderId="0" xfId="0" applyNumberFormat="1" applyFont="1"/>
    <xf numFmtId="0" fontId="10" fillId="0" borderId="0" xfId="0" applyFont="1"/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65" fontId="8" fillId="0" borderId="4" xfId="0" applyNumberFormat="1" applyFont="1" applyBorder="1"/>
    <xf numFmtId="0" fontId="0" fillId="0" borderId="4" xfId="0" applyBorder="1"/>
    <xf numFmtId="165" fontId="1" fillId="0" borderId="5" xfId="0" applyNumberFormat="1" applyFont="1" applyBorder="1" applyAlignment="1">
      <alignment horizontal="center" vertical="center"/>
    </xf>
    <xf numFmtId="165" fontId="1" fillId="6" borderId="3" xfId="0" applyNumberFormat="1" applyFont="1" applyFill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  <xf numFmtId="164" fontId="6" fillId="6" borderId="7" xfId="0" applyNumberFormat="1" applyFont="1" applyFill="1" applyBorder="1"/>
    <xf numFmtId="0" fontId="9" fillId="6" borderId="7" xfId="0" applyFont="1" applyFill="1" applyBorder="1" applyAlignment="1">
      <alignment horizontal="right"/>
    </xf>
    <xf numFmtId="165" fontId="1" fillId="6" borderId="8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165" fontId="5" fillId="4" borderId="3" xfId="0" applyNumberFormat="1" applyFont="1" applyFill="1" applyBorder="1" applyAlignment="1">
      <alignment horizontal="center"/>
    </xf>
    <xf numFmtId="165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4" fontId="4" fillId="3" borderId="3" xfId="0" applyNumberFormat="1" applyFont="1" applyFill="1" applyBorder="1" applyAlignment="1">
      <alignment horizontal="center"/>
    </xf>
    <xf numFmtId="165" fontId="1" fillId="3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165" fontId="1" fillId="0" borderId="3" xfId="0" applyNumberFormat="1" applyFont="1" applyBorder="1" applyAlignment="1">
      <alignment horizontal="center"/>
    </xf>
    <xf numFmtId="165" fontId="1" fillId="3" borderId="3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3" borderId="3" xfId="0" applyFill="1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164" fontId="4" fillId="6" borderId="3" xfId="0" applyNumberFormat="1" applyFont="1" applyFill="1" applyBorder="1" applyAlignment="1">
      <alignment horizontal="center"/>
    </xf>
    <xf numFmtId="14" fontId="0" fillId="6" borderId="3" xfId="0" applyNumberFormat="1" applyFill="1" applyBorder="1" applyAlignment="1">
      <alignment horizontal="center"/>
    </xf>
    <xf numFmtId="165" fontId="1" fillId="6" borderId="3" xfId="0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ill="1" applyBorder="1"/>
    <xf numFmtId="164" fontId="0" fillId="0" borderId="3" xfId="0" applyNumberFormat="1" applyFill="1" applyBorder="1"/>
    <xf numFmtId="0" fontId="0" fillId="7" borderId="3" xfId="0" applyFill="1" applyBorder="1" applyAlignment="1">
      <alignment horizontal="center"/>
    </xf>
    <xf numFmtId="0" fontId="0" fillId="7" borderId="3" xfId="0" applyFill="1" applyBorder="1"/>
    <xf numFmtId="165" fontId="1" fillId="7" borderId="3" xfId="0" applyNumberFormat="1" applyFont="1" applyFill="1" applyBorder="1" applyAlignment="1">
      <alignment horizontal="center"/>
    </xf>
    <xf numFmtId="165" fontId="1" fillId="7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65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workbookViewId="0">
      <selection activeCell="J20" sqref="J20"/>
    </sheetView>
  </sheetViews>
  <sheetFormatPr defaultRowHeight="15" x14ac:dyDescent="0.25"/>
  <cols>
    <col min="1" max="1" width="22.85546875" style="1" bestFit="1" customWidth="1"/>
    <col min="2" max="2" width="19.28515625" style="1" bestFit="1" customWidth="1"/>
    <col min="3" max="3" width="18.28515625" customWidth="1"/>
    <col min="4" max="4" width="17.85546875" style="1" customWidth="1"/>
    <col min="5" max="5" width="11.85546875" customWidth="1"/>
    <col min="6" max="6" width="18.140625" style="4" customWidth="1"/>
    <col min="7" max="7" width="19.7109375" style="4" customWidth="1"/>
  </cols>
  <sheetData>
    <row r="1" spans="1:6" ht="23.25" x14ac:dyDescent="0.35">
      <c r="A1" s="78" t="s">
        <v>3</v>
      </c>
      <c r="B1" s="79"/>
      <c r="C1" s="79"/>
      <c r="D1" s="79"/>
      <c r="E1" s="79"/>
      <c r="F1" s="80"/>
    </row>
    <row r="2" spans="1:6" ht="23.25" x14ac:dyDescent="0.35">
      <c r="A2" s="76" t="s">
        <v>24</v>
      </c>
      <c r="B2" s="76" t="s">
        <v>25</v>
      </c>
      <c r="C2" s="77"/>
      <c r="D2" s="77"/>
      <c r="E2" s="74"/>
      <c r="F2" s="75"/>
    </row>
    <row r="3" spans="1:6" x14ac:dyDescent="0.25">
      <c r="A3" s="30" t="s">
        <v>0</v>
      </c>
      <c r="B3" s="30"/>
      <c r="C3" s="30" t="s">
        <v>1</v>
      </c>
      <c r="D3" s="30" t="s">
        <v>2</v>
      </c>
      <c r="E3" s="31" t="s">
        <v>1</v>
      </c>
      <c r="F3" s="32"/>
    </row>
    <row r="4" spans="1:6" x14ac:dyDescent="0.25">
      <c r="A4" s="33" t="s">
        <v>4</v>
      </c>
      <c r="B4" s="33"/>
      <c r="C4" s="34">
        <v>20</v>
      </c>
      <c r="D4" s="35">
        <v>43927</v>
      </c>
      <c r="E4" s="36">
        <v>20</v>
      </c>
      <c r="F4" s="32"/>
    </row>
    <row r="5" spans="1:6" x14ac:dyDescent="0.25">
      <c r="A5" s="33" t="s">
        <v>5</v>
      </c>
      <c r="B5" s="33"/>
      <c r="C5" s="34">
        <v>20</v>
      </c>
      <c r="D5" s="35">
        <v>43927</v>
      </c>
      <c r="E5" s="36">
        <v>20</v>
      </c>
      <c r="F5" s="32"/>
    </row>
    <row r="6" spans="1:6" x14ac:dyDescent="0.25">
      <c r="A6" s="37" t="s">
        <v>6</v>
      </c>
      <c r="B6" s="37"/>
      <c r="C6" s="38">
        <v>20</v>
      </c>
      <c r="D6" s="39">
        <v>43928</v>
      </c>
      <c r="E6" s="36">
        <v>20</v>
      </c>
      <c r="F6" s="32"/>
    </row>
    <row r="7" spans="1:6" x14ac:dyDescent="0.25">
      <c r="A7" s="37" t="s">
        <v>7</v>
      </c>
      <c r="B7" s="37"/>
      <c r="C7" s="38">
        <v>20</v>
      </c>
      <c r="D7" s="39">
        <v>43928</v>
      </c>
      <c r="E7" s="36">
        <v>20</v>
      </c>
      <c r="F7" s="32"/>
    </row>
    <row r="8" spans="1:6" x14ac:dyDescent="0.25">
      <c r="A8" s="40"/>
      <c r="B8" s="37" t="s">
        <v>8</v>
      </c>
      <c r="C8" s="38">
        <v>10</v>
      </c>
      <c r="D8" s="39">
        <v>43928</v>
      </c>
      <c r="E8" s="36">
        <v>10</v>
      </c>
      <c r="F8" s="32"/>
    </row>
    <row r="9" spans="1:6" x14ac:dyDescent="0.25">
      <c r="A9" s="40"/>
      <c r="B9" s="37" t="s">
        <v>10</v>
      </c>
      <c r="C9" s="38">
        <v>10</v>
      </c>
      <c r="D9" s="39">
        <v>43928</v>
      </c>
      <c r="E9" s="36">
        <v>10</v>
      </c>
      <c r="F9" s="32"/>
    </row>
    <row r="10" spans="1:6" x14ac:dyDescent="0.25">
      <c r="A10" s="41" t="s">
        <v>11</v>
      </c>
      <c r="B10" s="41"/>
      <c r="C10" s="42">
        <v>20</v>
      </c>
      <c r="D10" s="43">
        <v>43928</v>
      </c>
      <c r="E10" s="36">
        <v>20</v>
      </c>
      <c r="F10" s="32"/>
    </row>
    <row r="11" spans="1:6" x14ac:dyDescent="0.25">
      <c r="A11" s="41" t="s">
        <v>12</v>
      </c>
      <c r="B11" s="41"/>
      <c r="C11" s="42">
        <v>20</v>
      </c>
      <c r="D11" s="43">
        <v>43928</v>
      </c>
      <c r="E11" s="36">
        <v>20</v>
      </c>
      <c r="F11" s="32"/>
    </row>
    <row r="12" spans="1:6" x14ac:dyDescent="0.25">
      <c r="A12" s="41" t="s">
        <v>13</v>
      </c>
      <c r="B12" s="41"/>
      <c r="C12" s="42">
        <v>20</v>
      </c>
      <c r="D12" s="43">
        <v>43928</v>
      </c>
      <c r="E12" s="36">
        <v>19.98</v>
      </c>
      <c r="F12" s="32"/>
    </row>
    <row r="13" spans="1:6" x14ac:dyDescent="0.25">
      <c r="A13" s="40"/>
      <c r="B13" s="41" t="s">
        <v>9</v>
      </c>
      <c r="C13" s="42">
        <v>10</v>
      </c>
      <c r="D13" s="43">
        <v>43928</v>
      </c>
      <c r="E13" s="36">
        <v>10</v>
      </c>
      <c r="F13" s="32"/>
    </row>
    <row r="14" spans="1:6" x14ac:dyDescent="0.25">
      <c r="A14" s="44"/>
      <c r="B14" s="45" t="s">
        <v>14</v>
      </c>
      <c r="C14" s="46">
        <v>10</v>
      </c>
      <c r="D14" s="47">
        <v>43928</v>
      </c>
      <c r="E14" s="48">
        <v>10</v>
      </c>
      <c r="F14" s="32"/>
    </row>
    <row r="15" spans="1:6" x14ac:dyDescent="0.25">
      <c r="A15" s="40"/>
      <c r="B15" s="41" t="s">
        <v>15</v>
      </c>
      <c r="C15" s="42">
        <v>10</v>
      </c>
      <c r="D15" s="43">
        <v>43928</v>
      </c>
      <c r="E15" s="36">
        <v>9.77</v>
      </c>
      <c r="F15" s="32"/>
    </row>
    <row r="16" spans="1:6" x14ac:dyDescent="0.25">
      <c r="A16" s="40"/>
      <c r="B16" s="41" t="s">
        <v>16</v>
      </c>
      <c r="C16" s="42">
        <v>10</v>
      </c>
      <c r="D16" s="43">
        <v>43928</v>
      </c>
      <c r="E16" s="36">
        <v>10</v>
      </c>
      <c r="F16" s="32"/>
    </row>
    <row r="17" spans="1:6" x14ac:dyDescent="0.25">
      <c r="A17" s="49" t="s">
        <v>17</v>
      </c>
      <c r="B17" s="49"/>
      <c r="C17" s="50">
        <v>20</v>
      </c>
      <c r="D17" s="51">
        <v>43935</v>
      </c>
      <c r="E17" s="36">
        <v>20</v>
      </c>
      <c r="F17" s="32"/>
    </row>
    <row r="18" spans="1:6" x14ac:dyDescent="0.25">
      <c r="A18" s="49" t="s">
        <v>18</v>
      </c>
      <c r="B18" s="49"/>
      <c r="C18" s="50">
        <v>20</v>
      </c>
      <c r="D18" s="51">
        <v>43935</v>
      </c>
      <c r="E18" s="36">
        <v>19.952999999999999</v>
      </c>
      <c r="F18" s="32"/>
    </row>
    <row r="19" spans="1:6" x14ac:dyDescent="0.25">
      <c r="A19" s="41" t="s">
        <v>19</v>
      </c>
      <c r="B19" s="41"/>
      <c r="C19" s="34">
        <v>20</v>
      </c>
      <c r="D19" s="35">
        <v>43938</v>
      </c>
      <c r="E19" s="36">
        <v>19.899999999999999</v>
      </c>
      <c r="F19" s="32"/>
    </row>
    <row r="20" spans="1:6" ht="21" x14ac:dyDescent="0.35">
      <c r="A20" s="52"/>
      <c r="B20" s="52"/>
      <c r="C20" s="52"/>
      <c r="D20" s="52"/>
      <c r="E20" s="2">
        <f>E4+E5+E6+E7+E8+E9+E10+E11+E12+E13+E15+E16+E17+E18+E19</f>
        <v>249.60300000000001</v>
      </c>
      <c r="F20" s="32"/>
    </row>
    <row r="21" spans="1:6" x14ac:dyDescent="0.25">
      <c r="A21" s="41"/>
      <c r="B21" s="41"/>
      <c r="C21" s="34"/>
      <c r="D21" s="35"/>
      <c r="E21" s="53"/>
      <c r="F21" s="32"/>
    </row>
    <row r="22" spans="1:6" x14ac:dyDescent="0.25">
      <c r="A22" s="40"/>
      <c r="B22" s="33" t="s">
        <v>20</v>
      </c>
      <c r="C22" s="34">
        <v>10</v>
      </c>
      <c r="D22" s="35">
        <v>43938</v>
      </c>
      <c r="E22" s="54">
        <v>19.45</v>
      </c>
      <c r="F22" s="32"/>
    </row>
    <row r="23" spans="1:6" x14ac:dyDescent="0.25">
      <c r="A23" s="40"/>
      <c r="B23" s="33" t="s">
        <v>21</v>
      </c>
      <c r="C23" s="34">
        <v>10</v>
      </c>
      <c r="D23" s="35">
        <v>43938</v>
      </c>
      <c r="E23" s="54"/>
      <c r="F23" s="32"/>
    </row>
    <row r="24" spans="1:6" x14ac:dyDescent="0.25">
      <c r="A24" s="40"/>
      <c r="B24" s="33" t="s">
        <v>22</v>
      </c>
      <c r="C24" s="34">
        <v>10</v>
      </c>
      <c r="D24" s="35">
        <v>43938</v>
      </c>
      <c r="E24" s="48">
        <v>10</v>
      </c>
      <c r="F24" s="32"/>
    </row>
    <row r="25" spans="1:6" x14ac:dyDescent="0.25">
      <c r="A25" s="40"/>
      <c r="B25" s="33" t="s">
        <v>23</v>
      </c>
      <c r="C25" s="34">
        <v>10</v>
      </c>
      <c r="D25" s="35">
        <v>43938</v>
      </c>
      <c r="E25" s="48">
        <v>10</v>
      </c>
      <c r="F25" s="32"/>
    </row>
    <row r="26" spans="1:6" x14ac:dyDescent="0.25">
      <c r="A26" s="40"/>
      <c r="B26" s="40"/>
      <c r="C26" s="55"/>
      <c r="D26" s="40"/>
      <c r="E26" s="48"/>
      <c r="F26" s="32"/>
    </row>
    <row r="27" spans="1:6" x14ac:dyDescent="0.25">
      <c r="A27" s="40"/>
      <c r="B27" s="40"/>
      <c r="C27" s="34"/>
      <c r="D27" s="40"/>
      <c r="E27" s="48"/>
      <c r="F27" s="32"/>
    </row>
    <row r="28" spans="1:6" x14ac:dyDescent="0.25">
      <c r="A28" s="44"/>
      <c r="B28" s="44"/>
      <c r="C28" s="56"/>
      <c r="D28" s="44"/>
      <c r="E28" s="48"/>
      <c r="F28" s="32"/>
    </row>
    <row r="29" spans="1:6" x14ac:dyDescent="0.25">
      <c r="A29" s="57" t="s">
        <v>26</v>
      </c>
      <c r="B29" s="57" t="s">
        <v>27</v>
      </c>
      <c r="C29" s="58"/>
      <c r="D29" s="59"/>
      <c r="E29" s="48"/>
      <c r="F29" s="32"/>
    </row>
    <row r="30" spans="1:6" x14ac:dyDescent="0.25">
      <c r="A30" s="60" t="s">
        <v>0</v>
      </c>
      <c r="B30" s="60"/>
      <c r="C30" s="61" t="s">
        <v>1</v>
      </c>
      <c r="D30" s="61" t="s">
        <v>2</v>
      </c>
      <c r="E30" s="48"/>
      <c r="F30" s="32"/>
    </row>
    <row r="31" spans="1:6" x14ac:dyDescent="0.25">
      <c r="A31" s="40"/>
      <c r="B31" s="40"/>
      <c r="C31" s="55"/>
      <c r="D31" s="40"/>
      <c r="E31" s="48"/>
      <c r="F31" s="32"/>
    </row>
    <row r="32" spans="1:6" x14ac:dyDescent="0.25">
      <c r="A32" s="33" t="s">
        <v>28</v>
      </c>
      <c r="B32" s="33"/>
      <c r="C32" s="38">
        <v>20</v>
      </c>
      <c r="D32" s="62">
        <v>43945</v>
      </c>
      <c r="E32" s="48">
        <v>20</v>
      </c>
      <c r="F32" s="32"/>
    </row>
    <row r="33" spans="1:7" x14ac:dyDescent="0.25">
      <c r="A33" s="33" t="s">
        <v>29</v>
      </c>
      <c r="B33" s="33"/>
      <c r="C33" s="38">
        <v>20</v>
      </c>
      <c r="D33" s="62">
        <v>43945</v>
      </c>
      <c r="E33" s="48">
        <v>20</v>
      </c>
      <c r="F33" s="32"/>
    </row>
    <row r="34" spans="1:7" x14ac:dyDescent="0.25">
      <c r="A34" s="33"/>
      <c r="B34" s="33" t="s">
        <v>30</v>
      </c>
      <c r="C34" s="38">
        <v>10</v>
      </c>
      <c r="D34" s="62">
        <v>43945</v>
      </c>
      <c r="E34" s="48">
        <v>10</v>
      </c>
      <c r="F34" s="32"/>
    </row>
    <row r="35" spans="1:7" x14ac:dyDescent="0.25">
      <c r="A35" s="33"/>
      <c r="B35" s="33" t="s">
        <v>31</v>
      </c>
      <c r="C35" s="38">
        <v>10</v>
      </c>
      <c r="D35" s="62">
        <v>43945</v>
      </c>
      <c r="E35" s="48">
        <v>10</v>
      </c>
      <c r="F35" s="32"/>
    </row>
    <row r="36" spans="1:7" x14ac:dyDescent="0.25">
      <c r="A36" s="33" t="s">
        <v>32</v>
      </c>
      <c r="B36" s="33"/>
      <c r="C36" s="42">
        <v>20</v>
      </c>
      <c r="D36" s="62">
        <v>43945</v>
      </c>
      <c r="E36" s="48">
        <v>19.64</v>
      </c>
      <c r="F36" s="32"/>
    </row>
    <row r="37" spans="1:7" x14ac:dyDescent="0.25">
      <c r="A37" s="33" t="s">
        <v>33</v>
      </c>
      <c r="B37" s="33"/>
      <c r="C37" s="42">
        <v>20</v>
      </c>
      <c r="D37" s="62">
        <v>43945</v>
      </c>
      <c r="E37" s="48">
        <v>20</v>
      </c>
      <c r="F37" s="32"/>
    </row>
    <row r="38" spans="1:7" x14ac:dyDescent="0.25">
      <c r="A38" s="63" t="s">
        <v>34</v>
      </c>
      <c r="B38" s="63"/>
      <c r="C38" s="64">
        <v>20</v>
      </c>
      <c r="D38" s="65">
        <v>43945</v>
      </c>
      <c r="E38" s="66"/>
      <c r="F38" s="5">
        <v>20</v>
      </c>
    </row>
    <row r="39" spans="1:7" x14ac:dyDescent="0.25">
      <c r="A39" s="33"/>
      <c r="B39" s="33" t="s">
        <v>35</v>
      </c>
      <c r="C39" s="42">
        <v>10</v>
      </c>
      <c r="D39" s="62">
        <v>43945</v>
      </c>
      <c r="E39" s="48">
        <v>10</v>
      </c>
      <c r="F39" s="32"/>
    </row>
    <row r="40" spans="1:7" s="1" customFormat="1" x14ac:dyDescent="0.25">
      <c r="A40" s="33"/>
      <c r="B40" s="33" t="s">
        <v>36</v>
      </c>
      <c r="C40" s="42">
        <v>10</v>
      </c>
      <c r="D40" s="62">
        <v>43945</v>
      </c>
      <c r="E40" s="48">
        <v>10</v>
      </c>
      <c r="F40" s="32"/>
      <c r="G40" s="4"/>
    </row>
    <row r="41" spans="1:7" x14ac:dyDescent="0.25">
      <c r="A41" s="33"/>
      <c r="B41" s="33" t="s">
        <v>37</v>
      </c>
      <c r="C41" s="42">
        <v>10</v>
      </c>
      <c r="D41" s="62">
        <v>43945</v>
      </c>
      <c r="E41" s="54">
        <v>20</v>
      </c>
      <c r="F41" s="32"/>
    </row>
    <row r="42" spans="1:7" x14ac:dyDescent="0.25">
      <c r="A42" s="33"/>
      <c r="B42" s="33" t="s">
        <v>38</v>
      </c>
      <c r="C42" s="42">
        <v>10</v>
      </c>
      <c r="D42" s="62">
        <v>43945</v>
      </c>
      <c r="E42" s="54"/>
      <c r="F42" s="32"/>
    </row>
    <row r="43" spans="1:7" x14ac:dyDescent="0.25">
      <c r="A43" s="33" t="s">
        <v>39</v>
      </c>
      <c r="B43" s="33"/>
      <c r="C43" s="34">
        <v>20</v>
      </c>
      <c r="D43" s="62">
        <v>43945</v>
      </c>
      <c r="E43" s="48">
        <v>19.55</v>
      </c>
      <c r="F43" s="32"/>
    </row>
    <row r="44" spans="1:7" x14ac:dyDescent="0.25">
      <c r="A44" s="33"/>
      <c r="B44" s="33" t="s">
        <v>40</v>
      </c>
      <c r="C44" s="34">
        <v>10</v>
      </c>
      <c r="D44" s="62">
        <v>43945</v>
      </c>
      <c r="E44" s="48">
        <v>10</v>
      </c>
      <c r="F44" s="32"/>
    </row>
    <row r="45" spans="1:7" x14ac:dyDescent="0.25">
      <c r="A45" s="33"/>
      <c r="B45" s="33" t="s">
        <v>41</v>
      </c>
      <c r="C45" s="34">
        <v>10</v>
      </c>
      <c r="D45" s="62">
        <v>43945</v>
      </c>
      <c r="E45" s="48">
        <v>10</v>
      </c>
      <c r="F45" s="32"/>
    </row>
    <row r="46" spans="1:7" x14ac:dyDescent="0.25">
      <c r="A46" s="33"/>
      <c r="B46" s="33" t="s">
        <v>42</v>
      </c>
      <c r="C46" s="34">
        <v>10</v>
      </c>
      <c r="D46" s="62">
        <v>43945</v>
      </c>
      <c r="E46" s="54">
        <v>19.95</v>
      </c>
      <c r="F46" s="32"/>
    </row>
    <row r="47" spans="1:7" x14ac:dyDescent="0.25">
      <c r="A47" s="33"/>
      <c r="B47" s="33" t="s">
        <v>43</v>
      </c>
      <c r="C47" s="34">
        <v>10</v>
      </c>
      <c r="D47" s="62">
        <v>43945</v>
      </c>
      <c r="E47" s="54"/>
      <c r="F47" s="32"/>
    </row>
    <row r="48" spans="1:7" x14ac:dyDescent="0.25">
      <c r="A48" s="40"/>
      <c r="B48" s="40"/>
      <c r="C48" s="55"/>
      <c r="D48" s="40"/>
      <c r="E48" s="48"/>
      <c r="F48" s="32"/>
    </row>
    <row r="49" spans="1:7" x14ac:dyDescent="0.25">
      <c r="A49" s="40"/>
      <c r="B49" s="40"/>
      <c r="C49" s="55"/>
      <c r="D49" s="40"/>
      <c r="E49" s="48"/>
      <c r="F49" s="32"/>
    </row>
    <row r="50" spans="1:7" x14ac:dyDescent="0.25">
      <c r="A50" s="40"/>
      <c r="B50" s="40"/>
      <c r="C50" s="55"/>
      <c r="D50" s="40"/>
      <c r="E50" s="48"/>
      <c r="F50" s="32"/>
    </row>
    <row r="51" spans="1:7" x14ac:dyDescent="0.25">
      <c r="A51" s="40"/>
      <c r="B51" s="40"/>
      <c r="C51" s="55"/>
      <c r="D51" s="40"/>
      <c r="E51" s="48"/>
      <c r="F51" s="32"/>
    </row>
    <row r="52" spans="1:7" x14ac:dyDescent="0.25">
      <c r="A52" s="67"/>
      <c r="B52" s="67"/>
      <c r="C52" s="68"/>
      <c r="D52" s="67"/>
      <c r="E52" s="48"/>
      <c r="F52" s="32"/>
    </row>
    <row r="53" spans="1:7" x14ac:dyDescent="0.25">
      <c r="A53" s="40"/>
      <c r="B53" s="40"/>
      <c r="C53" s="55"/>
      <c r="D53" s="40"/>
      <c r="E53" s="48"/>
      <c r="F53" s="32"/>
    </row>
    <row r="54" spans="1:7" x14ac:dyDescent="0.25">
      <c r="A54" s="33" t="s">
        <v>44</v>
      </c>
      <c r="B54" s="8"/>
      <c r="C54" s="15">
        <v>20</v>
      </c>
      <c r="D54" s="10">
        <v>43945</v>
      </c>
      <c r="E54" s="48">
        <v>19.8</v>
      </c>
      <c r="F54" s="32"/>
    </row>
    <row r="55" spans="1:7" x14ac:dyDescent="0.25">
      <c r="A55" s="33" t="s">
        <v>45</v>
      </c>
      <c r="B55" s="8"/>
      <c r="C55" s="15">
        <v>20</v>
      </c>
      <c r="D55" s="10">
        <v>43945</v>
      </c>
      <c r="E55" s="48">
        <v>20</v>
      </c>
      <c r="F55" s="32"/>
    </row>
    <row r="56" spans="1:7" x14ac:dyDescent="0.25">
      <c r="A56" s="40"/>
      <c r="B56" s="8"/>
      <c r="C56" s="6"/>
      <c r="D56" s="8"/>
      <c r="E56" s="48"/>
      <c r="F56" s="32"/>
    </row>
    <row r="57" spans="1:7" x14ac:dyDescent="0.25">
      <c r="A57" s="40"/>
      <c r="B57" s="8"/>
      <c r="C57" s="6"/>
      <c r="D57" s="8"/>
      <c r="E57" s="48"/>
      <c r="F57" s="32"/>
    </row>
    <row r="58" spans="1:7" ht="22.5" customHeight="1" x14ac:dyDescent="0.3">
      <c r="A58" s="44"/>
      <c r="B58" s="44"/>
      <c r="C58" s="56"/>
      <c r="D58" s="44"/>
      <c r="E58" s="3">
        <f>SUM(E22:E57)+E14</f>
        <v>288.39</v>
      </c>
      <c r="F58" s="32"/>
    </row>
    <row r="59" spans="1:7" x14ac:dyDescent="0.25">
      <c r="A59" s="70" t="s">
        <v>70</v>
      </c>
      <c r="B59" s="70" t="s">
        <v>27</v>
      </c>
      <c r="C59" s="71"/>
      <c r="D59" s="70"/>
      <c r="E59" s="72"/>
      <c r="F59" s="73"/>
    </row>
    <row r="60" spans="1:7" s="6" customFormat="1" x14ac:dyDescent="0.25">
      <c r="A60" s="7" t="s">
        <v>46</v>
      </c>
      <c r="B60" s="8"/>
      <c r="C60" s="9">
        <v>20</v>
      </c>
      <c r="D60" s="10">
        <v>43956</v>
      </c>
      <c r="E60" s="11"/>
      <c r="F60" s="24">
        <v>40</v>
      </c>
      <c r="G60" s="25"/>
    </row>
    <row r="61" spans="1:7" s="6" customFormat="1" x14ac:dyDescent="0.25">
      <c r="A61" s="7" t="s">
        <v>47</v>
      </c>
      <c r="B61" s="8"/>
      <c r="C61" s="9">
        <v>20</v>
      </c>
      <c r="D61" s="10">
        <v>43956</v>
      </c>
      <c r="E61" s="11"/>
      <c r="F61" s="24"/>
      <c r="G61" s="25"/>
    </row>
    <row r="62" spans="1:7" s="6" customFormat="1" x14ac:dyDescent="0.25">
      <c r="A62" s="8"/>
      <c r="B62" s="7" t="s">
        <v>49</v>
      </c>
      <c r="C62" s="9">
        <v>10</v>
      </c>
      <c r="D62" s="10">
        <v>43956</v>
      </c>
      <c r="E62" s="11"/>
      <c r="F62" s="5">
        <v>10</v>
      </c>
      <c r="G62" s="25"/>
    </row>
    <row r="63" spans="1:7" s="6" customFormat="1" x14ac:dyDescent="0.25">
      <c r="A63" s="8"/>
      <c r="B63" s="7" t="s">
        <v>48</v>
      </c>
      <c r="C63" s="9">
        <v>10</v>
      </c>
      <c r="D63" s="10">
        <v>43956</v>
      </c>
      <c r="E63" s="11"/>
      <c r="F63" s="5">
        <v>10</v>
      </c>
      <c r="G63" s="25"/>
    </row>
    <row r="64" spans="1:7" s="6" customFormat="1" x14ac:dyDescent="0.25">
      <c r="A64" s="7" t="s">
        <v>50</v>
      </c>
      <c r="B64" s="8"/>
      <c r="C64" s="12">
        <v>20</v>
      </c>
      <c r="D64" s="10">
        <v>43956</v>
      </c>
      <c r="E64" s="11"/>
      <c r="F64" s="5">
        <v>20</v>
      </c>
      <c r="G64" s="25"/>
    </row>
    <row r="65" spans="1:7" s="13" customFormat="1" x14ac:dyDescent="0.25">
      <c r="A65" s="7" t="s">
        <v>51</v>
      </c>
      <c r="B65" s="8"/>
      <c r="C65" s="12">
        <v>20</v>
      </c>
      <c r="D65" s="10">
        <v>43956</v>
      </c>
      <c r="E65" s="11"/>
      <c r="F65" s="5">
        <v>20</v>
      </c>
      <c r="G65" s="14"/>
    </row>
    <row r="66" spans="1:7" s="13" customFormat="1" x14ac:dyDescent="0.25">
      <c r="A66" s="7"/>
      <c r="B66" s="8"/>
      <c r="C66" s="12"/>
      <c r="D66" s="10"/>
      <c r="E66" s="6"/>
      <c r="F66" s="5"/>
      <c r="G66" s="14"/>
    </row>
    <row r="67" spans="1:7" s="6" customFormat="1" x14ac:dyDescent="0.25">
      <c r="A67" s="8"/>
      <c r="B67" s="7" t="s">
        <v>52</v>
      </c>
      <c r="C67" s="12">
        <v>10</v>
      </c>
      <c r="D67" s="10">
        <v>43956</v>
      </c>
      <c r="F67" s="5">
        <v>10</v>
      </c>
      <c r="G67" s="25"/>
    </row>
    <row r="68" spans="1:7" s="6" customFormat="1" x14ac:dyDescent="0.25">
      <c r="A68" s="8"/>
      <c r="B68" s="7" t="s">
        <v>53</v>
      </c>
      <c r="C68" s="12">
        <v>10</v>
      </c>
      <c r="D68" s="10">
        <v>43956</v>
      </c>
      <c r="F68" s="5">
        <v>10</v>
      </c>
      <c r="G68" s="25"/>
    </row>
    <row r="69" spans="1:7" s="13" customFormat="1" x14ac:dyDescent="0.25">
      <c r="A69" s="8"/>
      <c r="B69" s="7" t="s">
        <v>54</v>
      </c>
      <c r="C69" s="12">
        <v>10</v>
      </c>
      <c r="D69" s="10">
        <v>43956</v>
      </c>
      <c r="E69" s="6"/>
      <c r="F69" s="5">
        <v>10</v>
      </c>
      <c r="G69" s="14"/>
    </row>
    <row r="70" spans="1:7" s="13" customFormat="1" ht="14.25" customHeight="1" x14ac:dyDescent="0.25">
      <c r="A70" s="8"/>
      <c r="B70" s="7" t="s">
        <v>55</v>
      </c>
      <c r="C70" s="12">
        <v>10</v>
      </c>
      <c r="D70" s="10">
        <v>43956</v>
      </c>
      <c r="E70" s="6"/>
      <c r="F70" s="5">
        <v>10</v>
      </c>
      <c r="G70" s="14"/>
    </row>
    <row r="71" spans="1:7" s="6" customFormat="1" x14ac:dyDescent="0.25">
      <c r="A71" s="7" t="s">
        <v>56</v>
      </c>
      <c r="B71" s="8"/>
      <c r="C71" s="15">
        <v>20</v>
      </c>
      <c r="D71" s="10">
        <v>43956</v>
      </c>
      <c r="F71" s="5">
        <v>20</v>
      </c>
      <c r="G71" s="25"/>
    </row>
    <row r="72" spans="1:7" s="6" customFormat="1" x14ac:dyDescent="0.25">
      <c r="A72" s="8"/>
      <c r="B72" s="7" t="s">
        <v>57</v>
      </c>
      <c r="C72" s="15">
        <v>10</v>
      </c>
      <c r="D72" s="10">
        <v>43956</v>
      </c>
      <c r="F72" s="24">
        <v>20</v>
      </c>
      <c r="G72" s="25"/>
    </row>
    <row r="73" spans="1:7" s="6" customFormat="1" x14ac:dyDescent="0.25">
      <c r="A73" s="8"/>
      <c r="B73" s="7" t="s">
        <v>58</v>
      </c>
      <c r="C73" s="15">
        <v>10</v>
      </c>
      <c r="D73" s="10">
        <v>43956</v>
      </c>
      <c r="F73" s="24"/>
      <c r="G73" s="25"/>
    </row>
    <row r="74" spans="1:7" s="13" customFormat="1" x14ac:dyDescent="0.25">
      <c r="A74" s="8"/>
      <c r="B74" s="7" t="s">
        <v>59</v>
      </c>
      <c r="C74" s="15">
        <v>10</v>
      </c>
      <c r="D74" s="10">
        <v>43956</v>
      </c>
      <c r="E74" s="6"/>
      <c r="F74" s="24">
        <v>20</v>
      </c>
      <c r="G74" s="14"/>
    </row>
    <row r="75" spans="1:7" s="13" customFormat="1" x14ac:dyDescent="0.25">
      <c r="A75" s="8"/>
      <c r="B75" s="7" t="s">
        <v>60</v>
      </c>
      <c r="C75" s="15">
        <v>10</v>
      </c>
      <c r="D75" s="10">
        <v>43956</v>
      </c>
      <c r="E75" s="6"/>
      <c r="F75" s="24"/>
      <c r="G75" s="14"/>
    </row>
    <row r="76" spans="1:7" s="13" customFormat="1" x14ac:dyDescent="0.25">
      <c r="A76" s="8"/>
      <c r="B76" s="8"/>
      <c r="C76" s="6"/>
      <c r="D76" s="8"/>
      <c r="E76" s="6"/>
      <c r="F76" s="5"/>
      <c r="G76" s="14"/>
    </row>
    <row r="77" spans="1:7" s="13" customFormat="1" x14ac:dyDescent="0.25">
      <c r="A77" s="8"/>
      <c r="B77" s="8"/>
      <c r="C77" s="69"/>
      <c r="D77" s="8"/>
      <c r="E77" s="6"/>
      <c r="F77" s="5"/>
      <c r="G77" s="14"/>
    </row>
    <row r="78" spans="1:7" s="13" customFormat="1" x14ac:dyDescent="0.25">
      <c r="A78" s="8"/>
      <c r="B78" s="8"/>
      <c r="C78" s="6"/>
      <c r="D78" s="8"/>
      <c r="E78" s="6"/>
      <c r="F78" s="5"/>
      <c r="G78" s="14"/>
    </row>
    <row r="79" spans="1:7" s="13" customFormat="1" x14ac:dyDescent="0.25">
      <c r="A79" s="8"/>
      <c r="B79" s="8"/>
      <c r="C79" s="6"/>
      <c r="D79" s="8"/>
      <c r="E79" s="6"/>
      <c r="F79" s="5"/>
      <c r="G79" s="14"/>
    </row>
    <row r="80" spans="1:7" s="13" customFormat="1" x14ac:dyDescent="0.25">
      <c r="A80" s="7"/>
      <c r="B80" s="8"/>
      <c r="C80" s="6"/>
      <c r="D80" s="8"/>
      <c r="E80" s="6"/>
      <c r="F80" s="5"/>
      <c r="G80" s="14"/>
    </row>
    <row r="81" spans="1:7" s="13" customFormat="1" x14ac:dyDescent="0.25">
      <c r="A81" s="8"/>
      <c r="B81" s="8"/>
      <c r="C81" s="6"/>
      <c r="D81" s="8"/>
      <c r="E81" s="6"/>
      <c r="F81" s="5"/>
      <c r="G81" s="14"/>
    </row>
    <row r="82" spans="1:7" s="6" customFormat="1" x14ac:dyDescent="0.25">
      <c r="A82" s="7" t="s">
        <v>61</v>
      </c>
      <c r="B82" s="7"/>
      <c r="C82" s="15">
        <v>20</v>
      </c>
      <c r="D82" s="10">
        <v>43956</v>
      </c>
      <c r="F82" s="5">
        <v>20</v>
      </c>
      <c r="G82" s="25"/>
    </row>
    <row r="83" spans="1:7" s="6" customFormat="1" x14ac:dyDescent="0.25">
      <c r="A83" s="7"/>
      <c r="B83" s="7" t="s">
        <v>62</v>
      </c>
      <c r="C83" s="15">
        <v>16.510000000000002</v>
      </c>
      <c r="D83" s="10">
        <v>43956</v>
      </c>
      <c r="F83" s="5">
        <v>16.513000000000002</v>
      </c>
      <c r="G83" s="25"/>
    </row>
    <row r="84" spans="1:7" s="13" customFormat="1" x14ac:dyDescent="0.25">
      <c r="A84" s="7"/>
      <c r="B84" s="7"/>
      <c r="C84" s="15"/>
      <c r="D84" s="10"/>
      <c r="E84" s="6"/>
      <c r="F84" s="5"/>
      <c r="G84" s="14"/>
    </row>
    <row r="85" spans="1:7" s="13" customFormat="1" x14ac:dyDescent="0.25">
      <c r="A85" s="7" t="s">
        <v>63</v>
      </c>
      <c r="B85" s="7"/>
      <c r="C85" s="15">
        <v>20</v>
      </c>
      <c r="D85" s="10">
        <v>43956</v>
      </c>
      <c r="E85" s="6"/>
      <c r="F85" s="5">
        <v>20</v>
      </c>
      <c r="G85" s="14"/>
    </row>
    <row r="86" spans="1:7" s="13" customFormat="1" x14ac:dyDescent="0.25">
      <c r="A86" s="8"/>
      <c r="B86" s="7" t="s">
        <v>64</v>
      </c>
      <c r="C86" s="15">
        <v>10</v>
      </c>
      <c r="D86" s="10">
        <v>43956</v>
      </c>
      <c r="E86" s="6"/>
      <c r="F86" s="5">
        <v>10</v>
      </c>
      <c r="G86" s="14"/>
    </row>
    <row r="87" spans="1:7" s="13" customFormat="1" x14ac:dyDescent="0.25">
      <c r="A87" s="7" t="s">
        <v>65</v>
      </c>
      <c r="B87" s="8"/>
      <c r="C87" s="15">
        <v>20</v>
      </c>
      <c r="D87" s="10">
        <v>43956</v>
      </c>
      <c r="E87" s="6"/>
      <c r="F87" s="5">
        <v>20</v>
      </c>
      <c r="G87" s="14"/>
    </row>
    <row r="88" spans="1:7" s="13" customFormat="1" x14ac:dyDescent="0.25">
      <c r="A88" s="8"/>
      <c r="B88" s="7" t="s">
        <v>66</v>
      </c>
      <c r="C88" s="15">
        <v>10</v>
      </c>
      <c r="D88" s="10">
        <v>43956</v>
      </c>
      <c r="E88" s="6"/>
      <c r="F88" s="5">
        <v>10</v>
      </c>
      <c r="G88" s="14"/>
    </row>
    <row r="89" spans="1:7" s="6" customFormat="1" x14ac:dyDescent="0.25">
      <c r="A89" s="7" t="s">
        <v>67</v>
      </c>
      <c r="B89" s="7"/>
      <c r="C89" s="15">
        <v>20</v>
      </c>
      <c r="D89" s="10">
        <v>43956</v>
      </c>
      <c r="F89" s="5">
        <v>20</v>
      </c>
      <c r="G89" s="25"/>
    </row>
    <row r="90" spans="1:7" s="13" customFormat="1" x14ac:dyDescent="0.25">
      <c r="A90" s="7"/>
      <c r="B90" s="7" t="s">
        <v>68</v>
      </c>
      <c r="C90" s="15">
        <v>10</v>
      </c>
      <c r="D90" s="10">
        <v>43956</v>
      </c>
      <c r="E90" s="6"/>
      <c r="F90" s="5">
        <v>10</v>
      </c>
      <c r="G90" s="14"/>
    </row>
    <row r="91" spans="1:7" ht="19.5" thickBot="1" x14ac:dyDescent="0.35">
      <c r="A91" s="26"/>
      <c r="B91" s="26"/>
      <c r="C91" s="27"/>
      <c r="D91" s="26"/>
      <c r="E91" s="28"/>
      <c r="F91" s="29">
        <f>SUM(F22:F90)+20</f>
        <v>366.51299999999998</v>
      </c>
    </row>
    <row r="92" spans="1:7" x14ac:dyDescent="0.25">
      <c r="C92" s="16">
        <v>288.39</v>
      </c>
    </row>
    <row r="93" spans="1:7" x14ac:dyDescent="0.25">
      <c r="C93" s="16">
        <v>249.6</v>
      </c>
    </row>
    <row r="94" spans="1:7" x14ac:dyDescent="0.25">
      <c r="C94" s="17">
        <f>C90+C89+C88+C87+C86+C85+C83+C82+C75+C74+C73+C72+C71+C70+C69+C68+C67+C66+C65+C64+C63+C62+C61+C60+C38+F38</f>
        <v>366.51</v>
      </c>
    </row>
    <row r="95" spans="1:7" ht="15.75" thickBot="1" x14ac:dyDescent="0.3">
      <c r="C95" s="18"/>
    </row>
    <row r="96" spans="1:7" ht="24" thickBot="1" x14ac:dyDescent="0.4">
      <c r="A96" s="19"/>
      <c r="B96" s="20" t="s">
        <v>69</v>
      </c>
      <c r="C96" s="21">
        <f>C92+C93+C94</f>
        <v>904.5</v>
      </c>
      <c r="D96" s="19"/>
      <c r="E96" s="22"/>
      <c r="F96" s="23"/>
    </row>
  </sheetData>
  <mergeCells count="9">
    <mergeCell ref="A20:D20"/>
    <mergeCell ref="A30:B30"/>
    <mergeCell ref="E22:E23"/>
    <mergeCell ref="E41:E42"/>
    <mergeCell ref="A1:F1"/>
    <mergeCell ref="F74:F75"/>
    <mergeCell ref="F72:F73"/>
    <mergeCell ref="F60:F61"/>
    <mergeCell ref="E46:E4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</dc:creator>
  <cp:lastModifiedBy>Protocollo</cp:lastModifiedBy>
  <dcterms:created xsi:type="dcterms:W3CDTF">2020-04-06T12:20:02Z</dcterms:created>
  <dcterms:modified xsi:type="dcterms:W3CDTF">2020-06-17T13:57:17Z</dcterms:modified>
</cp:coreProperties>
</file>